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ACT\Anuario Estadístico 2015 Capitúlo 4 Prestamos Personales OK\"/>
    </mc:Choice>
  </mc:AlternateContent>
  <bookViews>
    <workbookView xWindow="-15" yWindow="-15" windowWidth="7425" windowHeight="8175"/>
  </bookViews>
  <sheets>
    <sheet name="4.5.1_2015" sheetId="1" r:id="rId1"/>
  </sheets>
  <definedNames>
    <definedName name="_Regression_Int" localSheetId="0" hidden="1">1</definedName>
    <definedName name="A_IMPRESIÓN_IM">'4.5.1_2015'!$A$1:$F$56</definedName>
    <definedName name="_xlnm.Print_Area" localSheetId="0">'4.5.1_2015'!$A$1:$F$55</definedName>
    <definedName name="Imprimir_área_IM" localSheetId="0">'4.5.1_2015'!$A$1:$F$56</definedName>
  </definedNames>
  <calcPr calcId="152511"/>
</workbook>
</file>

<file path=xl/calcChain.xml><?xml version="1.0" encoding="utf-8"?>
<calcChain xmlns="http://schemas.openxmlformats.org/spreadsheetml/2006/main">
  <c r="F54" i="1" l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F24" i="1"/>
  <c r="F21" i="1"/>
  <c r="F20" i="1"/>
  <c r="F19" i="1"/>
  <c r="F18" i="1"/>
  <c r="E24" i="1"/>
  <c r="E21" i="1"/>
  <c r="E20" i="1"/>
  <c r="E19" i="1"/>
  <c r="E18" i="1"/>
  <c r="F17" i="1"/>
  <c r="E17" i="1"/>
  <c r="B16" i="1" l="1"/>
  <c r="C16" i="1"/>
  <c r="D16" i="1"/>
  <c r="B23" i="1"/>
  <c r="D23" i="1"/>
  <c r="F23" i="1" s="1"/>
  <c r="C23" i="1"/>
  <c r="E23" i="1" l="1"/>
  <c r="F16" i="1"/>
  <c r="E16" i="1"/>
  <c r="B14" i="1"/>
  <c r="D14" i="1"/>
  <c r="C14" i="1"/>
  <c r="F14" i="1" l="1"/>
  <c r="E14" i="1"/>
</calcChain>
</file>

<file path=xl/sharedStrings.xml><?xml version="1.0" encoding="utf-8"?>
<sst xmlns="http://schemas.openxmlformats.org/spreadsheetml/2006/main" count="49" uniqueCount="49">
  <si>
    <t>Entidad</t>
  </si>
  <si>
    <t>Monto</t>
  </si>
  <si>
    <t>Líquido</t>
  </si>
  <si>
    <t>Promedio por Préstamo</t>
  </si>
  <si>
    <t>Monto Autorizado</t>
  </si>
  <si>
    <t>Líquido Pagado</t>
  </si>
  <si>
    <t>Total</t>
  </si>
  <si>
    <t>Distrito Federal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</si>
  <si>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</si>
  <si>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</si>
  <si>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</si>
  <si>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</si>
  <si>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</si>
  <si>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</si>
  <si>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</si>
  <si>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</si>
  <si>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</si>
  <si>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</si>
  <si>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</si>
  <si>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</si>
  <si>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</si>
  <si>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</si>
  <si>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</si>
  <si>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</si>
  <si>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</si>
  <si>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</si>
  <si>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</si>
  <si>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</si>
  <si>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</si>
  <si>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</si>
  <si>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</si>
  <si>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</si>
  <si>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</si>
  <si>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</si>
  <si>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</si>
  <si>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</si>
  <si>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</si>
  <si>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</si>
  <si>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</si>
  <si>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</si>
  <si>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</si>
  <si>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</si>
  <si>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</si>
  <si>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</si>
  <si>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 Número de operaciones</t>
  </si>
  <si>
    <t>Estados</t>
  </si>
  <si>
    <t>(Pesos)</t>
  </si>
  <si>
    <t>4.5.1 Préstamos Especiales por Entidad Federativa 
(Miles de Pesos)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</si>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</sst>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(#,##0.00\)"/>
    <numFmt numFmtId="165" formatCode="#,##0_);\(#,##0\)"/>
    <numFmt numFmtId="166" formatCode="#,##0.0"/>
    <numFmt numFmtId="167" formatCode="&quot;$&quot;#,##0.0"/>
    <numFmt numFmtId="168" formatCode="#,##0.0_);\(#,##0.0\)"/>
  </numFmts>
  <fonts count="12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0"/>
      <name val="Courier"/>
      <family val="3"/>
    </font>
    <font>
      <sz val="10"/>
      <name val="Courier"/>
      <family val="3"/>
    </font>
    <font>
      <b/>
      <sz val="9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2"/>
      <name val="Soberana Sans Light"/>
      <family val="3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</cellStyleXfs>
  <cellXfs count="57">
    <xf numFmtId="0" fontId="0" fillId="0" borderId="0" xfId="0"/>
    <xf numFmtId="164" fontId="0" fillId="0" borderId="0" xfId="0" applyNumberFormat="1" applyProtection="1"/>
    <xf numFmtId="165" fontId="0" fillId="0" borderId="0" xfId="0" applyNumberFormat="1" applyProtection="1"/>
    <xf numFmtId="0" fontId="0" fillId="0" borderId="0" xfId="0" applyBorder="1"/>
    <xf numFmtId="165" fontId="0" fillId="0" borderId="0" xfId="0" applyNumberFormat="1" applyBorder="1" applyProtection="1"/>
    <xf numFmtId="0" fontId="3" fillId="0" borderId="0" xfId="0" applyFont="1"/>
    <xf numFmtId="165" fontId="3" fillId="0" borderId="0" xfId="0" applyNumberFormat="1" applyFont="1" applyProtection="1"/>
    <xf numFmtId="166" fontId="2" fillId="0" borderId="0" xfId="1" applyNumberFormat="1" applyFont="1" applyProtection="1"/>
    <xf numFmtId="3" fontId="2" fillId="0" borderId="0" xfId="1" applyNumberFormat="1" applyFont="1"/>
    <xf numFmtId="3" fontId="0" fillId="0" borderId="0" xfId="1" applyNumberFormat="1" applyFont="1"/>
    <xf numFmtId="166" fontId="2" fillId="0" borderId="0" xfId="1" applyNumberFormat="1" applyFont="1"/>
    <xf numFmtId="166" fontId="0" fillId="0" borderId="0" xfId="1" applyNumberFormat="1" applyFont="1"/>
    <xf numFmtId="166" fontId="0" fillId="0" borderId="0" xfId="1" applyNumberFormat="1" applyFont="1" applyProtection="1"/>
    <xf numFmtId="0" fontId="5" fillId="0" borderId="0" xfId="0" applyFont="1" applyFill="1" applyAlignment="1" applyProtection="1">
      <alignment horizontal="right"/>
    </xf>
    <xf numFmtId="0" fontId="6" fillId="0" borderId="0" xfId="0" applyFont="1" applyBorder="1"/>
    <xf numFmtId="3" fontId="7" fillId="0" borderId="0" xfId="1" applyNumberFormat="1" applyFont="1" applyBorder="1"/>
    <xf numFmtId="166" fontId="7" fillId="0" borderId="0" xfId="1" applyNumberFormat="1" applyFont="1" applyBorder="1"/>
    <xf numFmtId="166" fontId="7" fillId="0" borderId="0" xfId="1" applyNumberFormat="1" applyFont="1" applyBorder="1" applyProtection="1"/>
    <xf numFmtId="3" fontId="6" fillId="0" borderId="0" xfId="1" applyNumberFormat="1" applyFont="1" applyBorder="1" applyProtection="1"/>
    <xf numFmtId="3" fontId="7" fillId="0" borderId="0" xfId="1" applyNumberFormat="1" applyFont="1" applyBorder="1" applyProtection="1"/>
    <xf numFmtId="3" fontId="7" fillId="0" borderId="0" xfId="5" quotePrefix="1" applyNumberFormat="1" applyFont="1"/>
    <xf numFmtId="3" fontId="7" fillId="0" borderId="0" xfId="3" quotePrefix="1" applyNumberFormat="1" applyFont="1"/>
    <xf numFmtId="3" fontId="7" fillId="0" borderId="0" xfId="3" quotePrefix="1" applyNumberFormat="1" applyFont="1" applyBorder="1"/>
    <xf numFmtId="3" fontId="9" fillId="0" borderId="0" xfId="1" applyNumberFormat="1" applyFont="1" applyBorder="1" applyProtection="1"/>
    <xf numFmtId="2" fontId="3" fillId="0" borderId="0" xfId="0" applyNumberFormat="1" applyFont="1"/>
    <xf numFmtId="0" fontId="5" fillId="0" borderId="0" xfId="0" applyFont="1" applyFill="1" applyAlignment="1" applyProtection="1"/>
    <xf numFmtId="0" fontId="7" fillId="0" borderId="0" xfId="0" applyFont="1" applyBorder="1" applyAlignment="1"/>
    <xf numFmtId="0" fontId="6" fillId="0" borderId="0" xfId="0" applyFont="1" applyBorder="1" applyAlignment="1" applyProtection="1"/>
    <xf numFmtId="0" fontId="7" fillId="0" borderId="0" xfId="0" applyFont="1" applyBorder="1" applyAlignment="1" applyProtection="1"/>
    <xf numFmtId="0" fontId="2" fillId="0" borderId="0" xfId="0" applyFont="1" applyAlignment="1"/>
    <xf numFmtId="0" fontId="0" fillId="0" borderId="0" xfId="0" applyAlignment="1"/>
    <xf numFmtId="0" fontId="0" fillId="0" borderId="0" xfId="0" applyBorder="1" applyAlignment="1"/>
    <xf numFmtId="3" fontId="2" fillId="0" borderId="0" xfId="1" applyNumberFormat="1" applyFont="1" applyBorder="1"/>
    <xf numFmtId="166" fontId="2" fillId="0" borderId="0" xfId="1" applyNumberFormat="1" applyFont="1" applyBorder="1"/>
    <xf numFmtId="166" fontId="7" fillId="0" borderId="0" xfId="3" quotePrefix="1" applyNumberFormat="1" applyFont="1"/>
    <xf numFmtId="0" fontId="7" fillId="0" borderId="1" xfId="0" applyFont="1" applyBorder="1" applyAlignment="1"/>
    <xf numFmtId="3" fontId="7" fillId="0" borderId="1" xfId="1" applyNumberFormat="1" applyFont="1" applyBorder="1" applyProtection="1"/>
    <xf numFmtId="166" fontId="7" fillId="0" borderId="1" xfId="3" quotePrefix="1" applyNumberFormat="1" applyFont="1" applyBorder="1"/>
    <xf numFmtId="166" fontId="7" fillId="0" borderId="1" xfId="1" applyNumberFormat="1" applyFont="1" applyBorder="1" applyProtection="1"/>
    <xf numFmtId="167" fontId="9" fillId="0" borderId="0" xfId="2" applyNumberFormat="1" applyFont="1" applyBorder="1" applyProtection="1"/>
    <xf numFmtId="167" fontId="7" fillId="0" borderId="0" xfId="2" applyNumberFormat="1" applyFont="1" applyBorder="1" applyProtection="1"/>
    <xf numFmtId="167" fontId="6" fillId="0" borderId="0" xfId="2" applyNumberFormat="1" applyFont="1" applyBorder="1" applyProtection="1"/>
    <xf numFmtId="167" fontId="7" fillId="0" borderId="0" xfId="2" applyNumberFormat="1" applyFont="1" applyProtection="1"/>
    <xf numFmtId="167" fontId="7" fillId="0" borderId="0" xfId="2" quotePrefix="1" applyNumberFormat="1" applyFont="1"/>
    <xf numFmtId="166" fontId="10" fillId="0" borderId="2" xfId="1" applyNumberFormat="1" applyFont="1" applyFill="1" applyBorder="1" applyAlignment="1" applyProtection="1">
      <alignment horizontal="center" vertical="center"/>
    </xf>
    <xf numFmtId="168" fontId="3" fillId="0" borderId="0" xfId="0" applyNumberFormat="1" applyFont="1" applyProtection="1"/>
    <xf numFmtId="0" fontId="10" fillId="0" borderId="2" xfId="0" applyFont="1" applyFill="1" applyBorder="1" applyAlignment="1">
      <alignment horizontal="center" vertical="center"/>
    </xf>
    <xf numFmtId="166" fontId="10" fillId="0" borderId="2" xfId="1" applyNumberFormat="1" applyFont="1" applyFill="1" applyBorder="1" applyAlignment="1" applyProtection="1">
      <alignment horizontal="center" vertical="center"/>
    </xf>
    <xf numFmtId="3" fontId="10" fillId="0" borderId="2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right"/>
    </xf>
    <xf numFmtId="166" fontId="2" fillId="0" borderId="0" xfId="1" applyNumberFormat="1" applyFont="1" applyBorder="1" applyAlignment="1" applyProtection="1">
      <alignment horizontal="center"/>
    </xf>
    <xf numFmtId="0" fontId="8" fillId="0" borderId="0" xfId="0" applyFont="1" applyAlignment="1" applyProtection="1">
      <alignment horizontal="center" wrapText="1"/>
    </xf>
    <xf numFmtId="0" fontId="8" fillId="0" borderId="0" xfId="0" applyFont="1" applyAlignment="1" applyProtection="1">
      <alignment horizontal="center"/>
    </xf>
    <xf numFmtId="166" fontId="10" fillId="0" borderId="3" xfId="1" applyNumberFormat="1" applyFont="1" applyFill="1" applyBorder="1" applyAlignment="1" applyProtection="1">
      <alignment horizontal="center" vertical="center"/>
    </xf>
    <xf numFmtId="166" fontId="10" fillId="0" borderId="4" xfId="1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right"/>
    </xf>
    <xf numFmtId="166" fontId="10" fillId="0" borderId="2" xfId="1" applyNumberFormat="1" applyFont="1" applyFill="1" applyBorder="1" applyAlignment="1" applyProtection="1">
      <alignment horizontal="center"/>
    </xf>
  </cellXfs>
  <cellStyles count="6">
    <cellStyle name="Millares" xfId="1" builtinId="3"/>
    <cellStyle name="Moneda" xfId="2" builtinId="4"/>
    <cellStyle name="Normal" xfId="0" builtinId="0"/>
    <cellStyle name="Normal 11" xfId="3"/>
    <cellStyle name="Normal 2" xfId="4"/>
    <cellStyle name="Normal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800100</xdr:colOff>
      <xdr:row>0</xdr:row>
      <xdr:rowOff>0</xdr:rowOff>
    </xdr:from>
    <xdr:to>
      <xdr:col>5</xdr:col>
      <xdr:colOff>1352550</xdr:colOff>
      <xdr:row>5</xdr:row>
      <xdr:rowOff>0</xdr:rowOff>
    </xdr:to>
    <xdr:pic>
      <xdr:nvPicPr>
        <xdr:cNvPr id="1279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848600" y="0"/>
          <a:ext cx="22860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2190750</xdr:colOff>
      <xdr:row>5</xdr:row>
      <xdr:rowOff>0</xdr:rowOff>
    </xdr:to>
    <xdr:pic>
      <xdr:nvPicPr>
        <xdr:cNvPr id="1280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1907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L75"/>
  <sheetViews>
    <sheetView showGridLines="0" showZeros="0" tabSelected="1" zoomScale="95" zoomScaleNormal="95" zoomScaleSheetLayoutView="80" workbookViewId="0">
      <selection activeCell="G19" sqref="G19"/>
    </sheetView>
  </sheetViews>
  <sheetFormatPr baseColWidth="10" defaultRowHeight="12" x14ac:dyDescent="0.15"/>
  <cols>
    <col min="1" max="1" width="28.75" style="30" customWidth="1"/>
    <col min="2" max="2" width="22.75" style="9" customWidth="1"/>
    <col min="3" max="6" width="22.75" style="11" customWidth="1"/>
    <col min="7" max="7" width="17.375" customWidth="1"/>
    <col min="8" max="8" width="4.125" customWidth="1"/>
    <col min="9" max="11" width="5.625" customWidth="1"/>
    <col min="12" max="12" width="16.625" customWidth="1"/>
  </cols>
  <sheetData>
    <row r="1" spans="1:12" ht="15.75" customHeight="1" x14ac:dyDescent="0.2">
      <c r="A1" s="49"/>
      <c r="B1" s="49"/>
      <c r="C1" s="49"/>
      <c r="D1" s="49"/>
      <c r="E1" s="49"/>
      <c r="F1" s="49"/>
      <c r="L1" s="1"/>
    </row>
    <row r="2" spans="1:12" ht="15.75" customHeight="1" x14ac:dyDescent="0.2">
      <c r="A2" s="25"/>
      <c r="B2" s="13"/>
      <c r="C2" s="13"/>
      <c r="D2" s="13"/>
      <c r="E2" s="13"/>
      <c r="F2" s="13"/>
      <c r="L2" s="1"/>
    </row>
    <row r="3" spans="1:12" ht="15.75" customHeight="1" x14ac:dyDescent="0.2">
      <c r="A3" s="25"/>
      <c r="B3" s="13"/>
      <c r="C3" s="13"/>
      <c r="D3" s="13"/>
      <c r="E3" s="13"/>
      <c r="F3" s="13"/>
      <c r="L3" s="1"/>
    </row>
    <row r="4" spans="1:12" ht="15.75" customHeight="1" x14ac:dyDescent="0.2">
      <c r="A4" s="25"/>
      <c r="B4" s="13"/>
      <c r="C4" s="13"/>
      <c r="D4" s="13"/>
      <c r="E4" s="13"/>
      <c r="F4" s="13"/>
      <c r="L4" s="1"/>
    </row>
    <row r="5" spans="1:12" ht="15.75" customHeight="1" x14ac:dyDescent="0.2">
      <c r="A5" s="25"/>
      <c r="B5" s="13"/>
      <c r="C5" s="13"/>
      <c r="D5" s="13"/>
      <c r="E5" s="13"/>
      <c r="F5" s="13"/>
      <c r="L5" s="1"/>
    </row>
    <row r="6" spans="1:12" ht="17.25" customHeight="1" x14ac:dyDescent="0.25">
      <c r="A6" s="55" t="s">
        <v>48</v>
      </c>
      <c r="B6" s="55"/>
      <c r="C6" s="55"/>
      <c r="D6" s="55"/>
      <c r="E6" s="55"/>
      <c r="F6" s="55"/>
      <c r="L6" s="1"/>
    </row>
    <row r="7" spans="1:12" ht="13.5" customHeight="1" x14ac:dyDescent="0.2">
      <c r="A7" s="25"/>
      <c r="B7" s="13"/>
      <c r="C7" s="13"/>
      <c r="D7" s="13"/>
      <c r="E7" s="13"/>
      <c r="F7" s="13"/>
      <c r="L7" s="1"/>
    </row>
    <row r="8" spans="1:12" ht="38.25" customHeight="1" x14ac:dyDescent="0.3">
      <c r="A8" s="51" t="s">
        <v>47</v>
      </c>
      <c r="B8" s="52"/>
      <c r="C8" s="52"/>
      <c r="D8" s="52"/>
      <c r="E8" s="52"/>
      <c r="F8" s="52"/>
    </row>
    <row r="9" spans="1:12" ht="13.5" customHeight="1" x14ac:dyDescent="0.2">
      <c r="A9" s="31"/>
      <c r="B9" s="32"/>
      <c r="C9" s="33"/>
      <c r="D9" s="33"/>
      <c r="E9" s="50"/>
      <c r="F9" s="50"/>
    </row>
    <row r="10" spans="1:12" ht="17.25" customHeight="1" x14ac:dyDescent="0.15">
      <c r="A10" s="46" t="s">
        <v>0</v>
      </c>
      <c r="B10" s="48" t="s">
        <v>44</v>
      </c>
      <c r="C10" s="47" t="s">
        <v>1</v>
      </c>
      <c r="D10" s="47" t="s">
        <v>2</v>
      </c>
      <c r="E10" s="53" t="s">
        <v>3</v>
      </c>
      <c r="F10" s="54"/>
    </row>
    <row r="11" spans="1:12" ht="15" customHeight="1" x14ac:dyDescent="0.15">
      <c r="A11" s="46"/>
      <c r="B11" s="48"/>
      <c r="C11" s="47"/>
      <c r="D11" s="47"/>
      <c r="E11" s="44" t="s">
        <v>4</v>
      </c>
      <c r="F11" s="44" t="s">
        <v>5</v>
      </c>
    </row>
    <row r="12" spans="1:12" ht="15" customHeight="1" x14ac:dyDescent="0.25">
      <c r="A12" s="46"/>
      <c r="B12" s="48"/>
      <c r="C12" s="47"/>
      <c r="D12" s="47"/>
      <c r="E12" s="56" t="s">
        <v>46</v>
      </c>
      <c r="F12" s="56"/>
    </row>
    <row r="13" spans="1:12" s="5" customFormat="1" ht="15" customHeight="1" x14ac:dyDescent="0.25">
      <c r="A13" s="26"/>
      <c r="B13" s="15"/>
      <c r="C13" s="16"/>
      <c r="D13" s="16"/>
      <c r="E13" s="17"/>
      <c r="F13" s="17"/>
      <c r="G13" s="6"/>
      <c r="I13" s="6"/>
    </row>
    <row r="14" spans="1:12" s="5" customFormat="1" ht="15" customHeight="1" x14ac:dyDescent="0.25">
      <c r="A14" s="27" t="s">
        <v>6</v>
      </c>
      <c r="B14" s="23">
        <f>B16+B23</f>
        <v>233598</v>
      </c>
      <c r="C14" s="39">
        <f>C16+C23</f>
        <v>16098081.231329994</v>
      </c>
      <c r="D14" s="39">
        <f>D16+D23</f>
        <v>15933220.609709997</v>
      </c>
      <c r="E14" s="39">
        <f>+C14*1000/B14</f>
        <v>68913.608983510101</v>
      </c>
      <c r="F14" s="39">
        <f>+D14*1000/B14</f>
        <v>68207.863978758367</v>
      </c>
      <c r="G14" s="45"/>
      <c r="H14" s="24"/>
      <c r="I14" s="6"/>
    </row>
    <row r="15" spans="1:12" s="5" customFormat="1" ht="15.75" customHeight="1" x14ac:dyDescent="0.25">
      <c r="A15" s="26"/>
      <c r="B15" s="19"/>
      <c r="C15" s="40"/>
      <c r="D15" s="40"/>
      <c r="E15" s="40"/>
      <c r="F15" s="40"/>
      <c r="G15" s="6"/>
      <c r="I15" s="6"/>
      <c r="J15" s="6"/>
    </row>
    <row r="16" spans="1:12" s="5" customFormat="1" ht="13.5" customHeight="1" x14ac:dyDescent="0.25">
      <c r="A16" s="27" t="s">
        <v>7</v>
      </c>
      <c r="B16" s="18">
        <f>SUM(B17:B22)</f>
        <v>56116</v>
      </c>
      <c r="C16" s="41">
        <f>SUM(C17:C22)</f>
        <v>3642277.8576999996</v>
      </c>
      <c r="D16" s="41">
        <f>SUM(D17:D22)</f>
        <v>3604968.7542999997</v>
      </c>
      <c r="E16" s="41">
        <f t="shared" ref="E16" si="0">+C16*1000/B16</f>
        <v>64906.22741642312</v>
      </c>
      <c r="F16" s="41">
        <f t="shared" ref="F16" si="1">+D16*1000/B16</f>
        <v>64241.370630479716</v>
      </c>
    </row>
    <row r="17" spans="1:10" ht="13.5" customHeight="1" x14ac:dyDescent="0.25">
      <c r="A17" s="28" t="s">
        <v>8</v>
      </c>
      <c r="B17" s="20">
        <v>9</v>
      </c>
      <c r="C17" s="42">
        <v>705.50660000000005</v>
      </c>
      <c r="D17" s="42">
        <v>698.45153000000005</v>
      </c>
      <c r="E17" s="40">
        <f t="shared" ref="E17:E21" si="2">+C17*1000/B17</f>
        <v>78389.622222222228</v>
      </c>
      <c r="F17" s="40">
        <f t="shared" ref="F17:F21" si="3">+D17*1000/B17</f>
        <v>77605.72555555556</v>
      </c>
      <c r="G17" s="2"/>
      <c r="I17" s="2"/>
    </row>
    <row r="18" spans="1:10" ht="13.5" customHeight="1" x14ac:dyDescent="0.25">
      <c r="A18" s="28" t="s">
        <v>9</v>
      </c>
      <c r="B18" s="20">
        <v>16859</v>
      </c>
      <c r="C18" s="42">
        <v>1168617.6735100001</v>
      </c>
      <c r="D18" s="42">
        <v>1156576.9772300001</v>
      </c>
      <c r="E18" s="40">
        <f t="shared" si="2"/>
        <v>69317.140607983878</v>
      </c>
      <c r="F18" s="40">
        <f t="shared" si="3"/>
        <v>68602.940698143429</v>
      </c>
      <c r="G18" s="2"/>
      <c r="I18" s="2"/>
    </row>
    <row r="19" spans="1:10" ht="13.5" customHeight="1" x14ac:dyDescent="0.25">
      <c r="A19" s="28" t="s">
        <v>10</v>
      </c>
      <c r="B19" s="20">
        <v>18776</v>
      </c>
      <c r="C19" s="42">
        <v>1206551.83216</v>
      </c>
      <c r="D19" s="42">
        <v>1194123.3404399999</v>
      </c>
      <c r="E19" s="40">
        <f t="shared" si="2"/>
        <v>64260.323400085217</v>
      </c>
      <c r="F19" s="40">
        <f t="shared" si="3"/>
        <v>63598.388391563698</v>
      </c>
      <c r="G19" s="2"/>
      <c r="I19" s="2"/>
    </row>
    <row r="20" spans="1:10" ht="13.5" customHeight="1" x14ac:dyDescent="0.25">
      <c r="A20" s="28" t="s">
        <v>11</v>
      </c>
      <c r="B20" s="20">
        <v>12677</v>
      </c>
      <c r="C20" s="42">
        <v>827016.04915999994</v>
      </c>
      <c r="D20" s="42">
        <v>818635.74068000005</v>
      </c>
      <c r="E20" s="40">
        <f t="shared" si="2"/>
        <v>65237.520640530092</v>
      </c>
      <c r="F20" s="40">
        <f t="shared" si="3"/>
        <v>64576.456628539883</v>
      </c>
      <c r="G20" s="2"/>
      <c r="I20" s="2"/>
    </row>
    <row r="21" spans="1:10" ht="13.5" customHeight="1" x14ac:dyDescent="0.25">
      <c r="A21" s="28" t="s">
        <v>12</v>
      </c>
      <c r="B21" s="20">
        <v>7795</v>
      </c>
      <c r="C21" s="42">
        <v>439386.79626999993</v>
      </c>
      <c r="D21" s="42">
        <v>434934.24442</v>
      </c>
      <c r="E21" s="40">
        <f t="shared" si="2"/>
        <v>56367.77373572802</v>
      </c>
      <c r="F21" s="40">
        <f t="shared" si="3"/>
        <v>55796.56759717768</v>
      </c>
    </row>
    <row r="22" spans="1:10" s="5" customFormat="1" ht="13.5" customHeight="1" x14ac:dyDescent="0.25">
      <c r="A22" s="26"/>
      <c r="B22" s="14"/>
      <c r="C22" s="40"/>
      <c r="D22" s="40"/>
      <c r="E22" s="40"/>
      <c r="F22" s="40"/>
      <c r="G22" s="6"/>
      <c r="I22" s="6"/>
    </row>
    <row r="23" spans="1:10" s="5" customFormat="1" ht="13.5" customHeight="1" x14ac:dyDescent="0.25">
      <c r="A23" s="27" t="s">
        <v>45</v>
      </c>
      <c r="B23" s="23">
        <f>SUM(B24:B54)</f>
        <v>177482</v>
      </c>
      <c r="C23" s="39">
        <f>SUM(C24:C54)</f>
        <v>12455803.373629995</v>
      </c>
      <c r="D23" s="39">
        <f>SUM(D24:D54)</f>
        <v>12328251.855409997</v>
      </c>
      <c r="E23" s="39">
        <f>+C23*1000/B23</f>
        <v>70180.65704482705</v>
      </c>
      <c r="F23" s="39">
        <f>+D23*1000/B23</f>
        <v>69461.984062665491</v>
      </c>
      <c r="G23" s="6"/>
      <c r="I23" s="6"/>
      <c r="J23" s="6"/>
    </row>
    <row r="24" spans="1:10" ht="13.5" customHeight="1" x14ac:dyDescent="0.25">
      <c r="A24" s="28" t="s">
        <v>13</v>
      </c>
      <c r="B24" s="21">
        <v>3435</v>
      </c>
      <c r="C24" s="43">
        <v>234185.27847999998</v>
      </c>
      <c r="D24" s="43">
        <v>231841.53672999999</v>
      </c>
      <c r="E24" s="40">
        <f t="shared" ref="E24:E54" si="4">+C24*1000/B24</f>
        <v>68176.209164483254</v>
      </c>
      <c r="F24" s="40">
        <f t="shared" ref="F24:F54" si="5">+D24*1000/B24</f>
        <v>67493.897155749626</v>
      </c>
      <c r="G24" s="2"/>
      <c r="I24" s="2"/>
      <c r="J24" s="2"/>
    </row>
    <row r="25" spans="1:10" ht="13.5" customHeight="1" x14ac:dyDescent="0.25">
      <c r="A25" s="28" t="s">
        <v>14</v>
      </c>
      <c r="B25" s="21">
        <v>4572</v>
      </c>
      <c r="C25" s="43">
        <v>332335.32569999999</v>
      </c>
      <c r="D25" s="43">
        <v>328710.65677</v>
      </c>
      <c r="E25" s="40">
        <f t="shared" si="4"/>
        <v>72689.266338582675</v>
      </c>
      <c r="F25" s="40">
        <f t="shared" si="5"/>
        <v>71896.469109798767</v>
      </c>
      <c r="G25" s="2"/>
      <c r="I25" s="2"/>
      <c r="J25" s="2"/>
    </row>
    <row r="26" spans="1:10" ht="13.5" customHeight="1" x14ac:dyDescent="0.25">
      <c r="A26" s="28" t="s">
        <v>15</v>
      </c>
      <c r="B26" s="21">
        <v>3317</v>
      </c>
      <c r="C26" s="43">
        <v>222979.78080000001</v>
      </c>
      <c r="D26" s="43">
        <v>220422.99325000003</v>
      </c>
      <c r="E26" s="40">
        <f t="shared" si="4"/>
        <v>67223.32854989449</v>
      </c>
      <c r="F26" s="40">
        <f t="shared" si="5"/>
        <v>66452.515299969862</v>
      </c>
      <c r="G26" s="2"/>
      <c r="I26" s="2"/>
      <c r="J26" s="2"/>
    </row>
    <row r="27" spans="1:10" ht="13.5" customHeight="1" x14ac:dyDescent="0.25">
      <c r="A27" s="28" t="s">
        <v>16</v>
      </c>
      <c r="B27" s="21">
        <v>3020</v>
      </c>
      <c r="C27" s="43">
        <v>220911.40075</v>
      </c>
      <c r="D27" s="43">
        <v>218683.13405000002</v>
      </c>
      <c r="E27" s="40">
        <f t="shared" si="4"/>
        <v>73149.470447019863</v>
      </c>
      <c r="F27" s="40">
        <f t="shared" si="5"/>
        <v>72411.633791390734</v>
      </c>
      <c r="G27" s="2"/>
      <c r="I27" s="2"/>
      <c r="J27" s="2"/>
    </row>
    <row r="28" spans="1:10" ht="13.5" customHeight="1" x14ac:dyDescent="0.25">
      <c r="A28" s="28" t="s">
        <v>17</v>
      </c>
      <c r="B28" s="21">
        <v>5962</v>
      </c>
      <c r="C28" s="43">
        <v>449297.50279</v>
      </c>
      <c r="D28" s="43">
        <v>444742.00428000005</v>
      </c>
      <c r="E28" s="40">
        <f t="shared" si="4"/>
        <v>75360.198388124787</v>
      </c>
      <c r="F28" s="40">
        <f t="shared" si="5"/>
        <v>74596.109406239528</v>
      </c>
      <c r="G28" s="2"/>
      <c r="I28" s="2"/>
      <c r="J28" s="2"/>
    </row>
    <row r="29" spans="1:10" ht="13.5" customHeight="1" x14ac:dyDescent="0.25">
      <c r="A29" s="28" t="s">
        <v>18</v>
      </c>
      <c r="B29" s="21">
        <v>1804</v>
      </c>
      <c r="C29" s="43">
        <v>139772.44720999998</v>
      </c>
      <c r="D29" s="43">
        <v>138369.4589</v>
      </c>
      <c r="E29" s="40">
        <f t="shared" si="4"/>
        <v>77479.183597560957</v>
      </c>
      <c r="F29" s="40">
        <f t="shared" si="5"/>
        <v>76701.473891352551</v>
      </c>
      <c r="G29" s="2"/>
      <c r="I29" s="2"/>
      <c r="J29" s="2"/>
    </row>
    <row r="30" spans="1:10" ht="13.5" customHeight="1" x14ac:dyDescent="0.25">
      <c r="A30" s="28" t="s">
        <v>19</v>
      </c>
      <c r="B30" s="21">
        <v>9662</v>
      </c>
      <c r="C30" s="43">
        <v>680505.92064000014</v>
      </c>
      <c r="D30" s="43">
        <v>673486.20430999994</v>
      </c>
      <c r="E30" s="40">
        <f t="shared" si="4"/>
        <v>70431.165456427247</v>
      </c>
      <c r="F30" s="40">
        <f t="shared" si="5"/>
        <v>69704.637167253153</v>
      </c>
      <c r="G30" s="2"/>
      <c r="I30" s="2"/>
      <c r="J30" s="2"/>
    </row>
    <row r="31" spans="1:10" ht="13.5" customHeight="1" x14ac:dyDescent="0.25">
      <c r="A31" s="28" t="s">
        <v>20</v>
      </c>
      <c r="B31" s="21">
        <v>4435</v>
      </c>
      <c r="C31" s="43">
        <v>339379.60708999995</v>
      </c>
      <c r="D31" s="43">
        <v>335777.20517000003</v>
      </c>
      <c r="E31" s="40">
        <f t="shared" si="4"/>
        <v>76523.023019165717</v>
      </c>
      <c r="F31" s="40">
        <f t="shared" si="5"/>
        <v>75710.756520856827</v>
      </c>
      <c r="G31" s="2"/>
      <c r="I31" s="2"/>
      <c r="J31" s="2"/>
    </row>
    <row r="32" spans="1:10" ht="13.5" customHeight="1" x14ac:dyDescent="0.25">
      <c r="A32" s="28" t="s">
        <v>21</v>
      </c>
      <c r="B32" s="21">
        <v>5338</v>
      </c>
      <c r="C32" s="43">
        <v>371900.99383999995</v>
      </c>
      <c r="D32" s="43">
        <v>368132.49424999999</v>
      </c>
      <c r="E32" s="40">
        <f t="shared" si="4"/>
        <v>69670.474679655294</v>
      </c>
      <c r="F32" s="40">
        <f t="shared" si="5"/>
        <v>68964.498735481451</v>
      </c>
      <c r="G32" s="2"/>
      <c r="I32" s="2"/>
      <c r="J32" s="2"/>
    </row>
    <row r="33" spans="1:10" ht="13.5" customHeight="1" x14ac:dyDescent="0.25">
      <c r="A33" s="28" t="s">
        <v>22</v>
      </c>
      <c r="B33" s="21">
        <v>6754</v>
      </c>
      <c r="C33" s="43">
        <v>464340.36111</v>
      </c>
      <c r="D33" s="43">
        <v>459588.58172000002</v>
      </c>
      <c r="E33" s="40">
        <f t="shared" si="4"/>
        <v>68750.423617115783</v>
      </c>
      <c r="F33" s="40">
        <f t="shared" si="5"/>
        <v>68046.873218833294</v>
      </c>
      <c r="G33" s="2"/>
      <c r="I33" s="2"/>
      <c r="J33" s="2"/>
    </row>
    <row r="34" spans="1:10" ht="13.5" customHeight="1" x14ac:dyDescent="0.25">
      <c r="A34" s="28" t="s">
        <v>23</v>
      </c>
      <c r="B34" s="21">
        <v>9412</v>
      </c>
      <c r="C34" s="43">
        <v>672214.29518000002</v>
      </c>
      <c r="D34" s="43">
        <v>665399.28172000009</v>
      </c>
      <c r="E34" s="40">
        <f t="shared" si="4"/>
        <v>71420.983338291553</v>
      </c>
      <c r="F34" s="40">
        <f t="shared" si="5"/>
        <v>70696.906260093499</v>
      </c>
      <c r="G34" s="2"/>
      <c r="I34" s="2"/>
      <c r="J34" s="2"/>
    </row>
    <row r="35" spans="1:10" ht="13.5" customHeight="1" x14ac:dyDescent="0.25">
      <c r="A35" s="28" t="s">
        <v>24</v>
      </c>
      <c r="B35" s="21">
        <v>5874</v>
      </c>
      <c r="C35" s="43">
        <v>395784.68263000005</v>
      </c>
      <c r="D35" s="43">
        <v>391785.27765</v>
      </c>
      <c r="E35" s="40">
        <f t="shared" si="4"/>
        <v>67379.074332652381</v>
      </c>
      <c r="F35" s="40">
        <f t="shared" si="5"/>
        <v>66698.208656792645</v>
      </c>
      <c r="G35" s="2"/>
      <c r="I35" s="2"/>
      <c r="J35" s="2"/>
    </row>
    <row r="36" spans="1:10" ht="13.5" customHeight="1" x14ac:dyDescent="0.25">
      <c r="A36" s="28" t="s">
        <v>25</v>
      </c>
      <c r="B36" s="21">
        <v>5295</v>
      </c>
      <c r="C36" s="43">
        <v>375280.21658999997</v>
      </c>
      <c r="D36" s="43">
        <v>371489.07087</v>
      </c>
      <c r="E36" s="40">
        <f t="shared" si="4"/>
        <v>70874.45072521246</v>
      </c>
      <c r="F36" s="40">
        <f t="shared" si="5"/>
        <v>70158.464753541077</v>
      </c>
      <c r="G36" s="2"/>
      <c r="I36" s="2"/>
      <c r="J36" s="2"/>
    </row>
    <row r="37" spans="1:10" ht="13.5" customHeight="1" x14ac:dyDescent="0.25">
      <c r="A37" s="28" t="s">
        <v>26</v>
      </c>
      <c r="B37" s="21">
        <v>17688</v>
      </c>
      <c r="C37" s="43">
        <v>1154057.8259700001</v>
      </c>
      <c r="D37" s="43">
        <v>1142166.6027200003</v>
      </c>
      <c r="E37" s="40">
        <f t="shared" si="4"/>
        <v>65245.241178765267</v>
      </c>
      <c r="F37" s="40">
        <f t="shared" si="5"/>
        <v>64572.964875621903</v>
      </c>
      <c r="G37" s="2"/>
      <c r="I37" s="2"/>
      <c r="J37" s="2"/>
    </row>
    <row r="38" spans="1:10" ht="13.5" customHeight="1" x14ac:dyDescent="0.25">
      <c r="A38" s="28" t="s">
        <v>27</v>
      </c>
      <c r="B38" s="21">
        <v>8066</v>
      </c>
      <c r="C38" s="43">
        <v>536315.31903999997</v>
      </c>
      <c r="D38" s="43">
        <v>530888.22398999997</v>
      </c>
      <c r="E38" s="40">
        <f t="shared" si="4"/>
        <v>66490.865241755513</v>
      </c>
      <c r="F38" s="40">
        <f t="shared" si="5"/>
        <v>65818.029257376635</v>
      </c>
      <c r="G38" s="2"/>
      <c r="I38" s="2"/>
      <c r="J38" s="2"/>
    </row>
    <row r="39" spans="1:10" ht="13.5" customHeight="1" x14ac:dyDescent="0.25">
      <c r="A39" s="28" t="s">
        <v>28</v>
      </c>
      <c r="B39" s="21">
        <v>4561</v>
      </c>
      <c r="C39" s="43">
        <v>328272.12406000006</v>
      </c>
      <c r="D39" s="43">
        <v>324971.29267</v>
      </c>
      <c r="E39" s="40">
        <f t="shared" si="4"/>
        <v>71973.717180442894</v>
      </c>
      <c r="F39" s="40">
        <f t="shared" si="5"/>
        <v>71250.009355404516</v>
      </c>
      <c r="G39" s="2"/>
      <c r="I39" s="2"/>
      <c r="J39" s="2"/>
    </row>
    <row r="40" spans="1:10" ht="13.5" customHeight="1" x14ac:dyDescent="0.25">
      <c r="A40" s="28" t="s">
        <v>29</v>
      </c>
      <c r="B40" s="21">
        <v>3109</v>
      </c>
      <c r="C40" s="43">
        <v>229152.74865999998</v>
      </c>
      <c r="D40" s="43">
        <v>226849.34175000002</v>
      </c>
      <c r="E40" s="40">
        <f t="shared" si="4"/>
        <v>73706.255599871336</v>
      </c>
      <c r="F40" s="40">
        <f t="shared" si="5"/>
        <v>72965.372064972675</v>
      </c>
      <c r="G40" s="2"/>
      <c r="I40" s="2"/>
      <c r="J40" s="2"/>
    </row>
    <row r="41" spans="1:10" ht="13.5" customHeight="1" x14ac:dyDescent="0.25">
      <c r="A41" s="28" t="s">
        <v>30</v>
      </c>
      <c r="B41" s="21">
        <v>4883</v>
      </c>
      <c r="C41" s="43">
        <v>352286.64301</v>
      </c>
      <c r="D41" s="43">
        <v>348730.29041000002</v>
      </c>
      <c r="E41" s="40">
        <f t="shared" si="4"/>
        <v>72145.534099938566</v>
      </c>
      <c r="F41" s="40">
        <f t="shared" si="5"/>
        <v>71417.22105467951</v>
      </c>
      <c r="G41" s="2"/>
      <c r="I41" s="2"/>
      <c r="J41" s="2"/>
    </row>
    <row r="42" spans="1:10" ht="13.5" customHeight="1" x14ac:dyDescent="0.25">
      <c r="A42" s="28" t="s">
        <v>31</v>
      </c>
      <c r="B42" s="21">
        <v>10681</v>
      </c>
      <c r="C42" s="43">
        <v>726481.13701000006</v>
      </c>
      <c r="D42" s="43">
        <v>719183.29071999993</v>
      </c>
      <c r="E42" s="40">
        <f t="shared" si="4"/>
        <v>68016.209812751622</v>
      </c>
      <c r="F42" s="40">
        <f t="shared" si="5"/>
        <v>67332.954846924433</v>
      </c>
      <c r="G42" s="2"/>
      <c r="I42" s="2"/>
      <c r="J42" s="2"/>
    </row>
    <row r="43" spans="1:10" ht="13.5" customHeight="1" x14ac:dyDescent="0.25">
      <c r="A43" s="28" t="s">
        <v>32</v>
      </c>
      <c r="B43" s="21">
        <v>5837</v>
      </c>
      <c r="C43" s="43">
        <v>387116.49131999997</v>
      </c>
      <c r="D43" s="43">
        <v>383204.05621999991</v>
      </c>
      <c r="E43" s="40">
        <f t="shared" si="4"/>
        <v>66321.139510022273</v>
      </c>
      <c r="F43" s="40">
        <f t="shared" si="5"/>
        <v>65650.857670035955</v>
      </c>
      <c r="G43" s="2"/>
      <c r="I43" s="2"/>
      <c r="J43" s="2"/>
    </row>
    <row r="44" spans="1:10" ht="13.5" customHeight="1" x14ac:dyDescent="0.25">
      <c r="A44" s="28" t="s">
        <v>33</v>
      </c>
      <c r="B44" s="21">
        <v>2805</v>
      </c>
      <c r="C44" s="43">
        <v>203972.20344000001</v>
      </c>
      <c r="D44" s="43">
        <v>201913.28346999997</v>
      </c>
      <c r="E44" s="40">
        <f t="shared" si="4"/>
        <v>72717.363080213909</v>
      </c>
      <c r="F44" s="40">
        <f t="shared" si="5"/>
        <v>71983.345265597134</v>
      </c>
      <c r="G44" s="2"/>
      <c r="I44" s="2"/>
      <c r="J44" s="2"/>
    </row>
    <row r="45" spans="1:10" ht="13.5" customHeight="1" x14ac:dyDescent="0.25">
      <c r="A45" s="28" t="s">
        <v>34</v>
      </c>
      <c r="B45" s="21">
        <v>3860</v>
      </c>
      <c r="C45" s="43">
        <v>258297.87828999996</v>
      </c>
      <c r="D45" s="43">
        <v>255410.33895999996</v>
      </c>
      <c r="E45" s="40">
        <f t="shared" si="4"/>
        <v>66916.548779792734</v>
      </c>
      <c r="F45" s="40">
        <f t="shared" si="5"/>
        <v>66168.481595854915</v>
      </c>
      <c r="G45" s="2"/>
      <c r="I45" s="2"/>
      <c r="J45" s="2"/>
    </row>
    <row r="46" spans="1:10" ht="13.5" customHeight="1" x14ac:dyDescent="0.25">
      <c r="A46" s="28" t="s">
        <v>35</v>
      </c>
      <c r="B46" s="21">
        <v>4643</v>
      </c>
      <c r="C46" s="43">
        <v>318054.83100000001</v>
      </c>
      <c r="D46" s="43">
        <v>314838.05372999999</v>
      </c>
      <c r="E46" s="40">
        <f t="shared" si="4"/>
        <v>68502.00969200948</v>
      </c>
      <c r="F46" s="40">
        <f t="shared" si="5"/>
        <v>67809.186674563854</v>
      </c>
      <c r="G46" s="2"/>
      <c r="I46" s="2"/>
      <c r="J46" s="2"/>
    </row>
    <row r="47" spans="1:10" ht="13.5" customHeight="1" x14ac:dyDescent="0.25">
      <c r="A47" s="28" t="s">
        <v>36</v>
      </c>
      <c r="B47" s="21">
        <v>7098</v>
      </c>
      <c r="C47" s="43">
        <v>455425.6801</v>
      </c>
      <c r="D47" s="43">
        <v>450812.22295999993</v>
      </c>
      <c r="E47" s="40">
        <f t="shared" si="4"/>
        <v>64162.535939701331</v>
      </c>
      <c r="F47" s="40">
        <f t="shared" si="5"/>
        <v>63512.570154973218</v>
      </c>
      <c r="G47" s="2"/>
      <c r="I47" s="2"/>
      <c r="J47" s="2"/>
    </row>
    <row r="48" spans="1:10" ht="13.5" customHeight="1" x14ac:dyDescent="0.25">
      <c r="A48" s="28" t="s">
        <v>37</v>
      </c>
      <c r="B48" s="21">
        <v>4825</v>
      </c>
      <c r="C48" s="43">
        <v>376569.08817</v>
      </c>
      <c r="D48" s="43">
        <v>372711.57736</v>
      </c>
      <c r="E48" s="40">
        <f t="shared" si="4"/>
        <v>78045.406874611406</v>
      </c>
      <c r="F48" s="40">
        <f t="shared" si="5"/>
        <v>77245.922768911914</v>
      </c>
      <c r="G48" s="2"/>
      <c r="I48" s="2"/>
    </row>
    <row r="49" spans="1:10" ht="13.5" customHeight="1" x14ac:dyDescent="0.25">
      <c r="A49" s="28" t="s">
        <v>38</v>
      </c>
      <c r="B49" s="21">
        <v>4183</v>
      </c>
      <c r="C49" s="43">
        <v>305359.91923999996</v>
      </c>
      <c r="D49" s="43">
        <v>302247.49381000001</v>
      </c>
      <c r="E49" s="40">
        <f t="shared" si="4"/>
        <v>73000.219756155857</v>
      </c>
      <c r="F49" s="40">
        <f t="shared" si="5"/>
        <v>72256.154389194358</v>
      </c>
      <c r="G49" s="2"/>
      <c r="I49" s="2"/>
      <c r="J49" s="2"/>
    </row>
    <row r="50" spans="1:10" ht="13.5" customHeight="1" x14ac:dyDescent="0.25">
      <c r="A50" s="28" t="s">
        <v>39</v>
      </c>
      <c r="B50" s="21">
        <v>4534</v>
      </c>
      <c r="C50" s="43">
        <v>366725.20064999996</v>
      </c>
      <c r="D50" s="43">
        <v>362758.59615000006</v>
      </c>
      <c r="E50" s="40">
        <f t="shared" si="4"/>
        <v>80883.370235994706</v>
      </c>
      <c r="F50" s="40">
        <f t="shared" si="5"/>
        <v>80008.512604764008</v>
      </c>
      <c r="G50" s="2"/>
      <c r="I50" s="2"/>
      <c r="J50" s="2"/>
    </row>
    <row r="51" spans="1:10" ht="13.5" customHeight="1" x14ac:dyDescent="0.25">
      <c r="A51" s="28" t="s">
        <v>40</v>
      </c>
      <c r="B51" s="21">
        <v>2889</v>
      </c>
      <c r="C51" s="43">
        <v>180399.25436000002</v>
      </c>
      <c r="D51" s="43">
        <v>178588.94475999998</v>
      </c>
      <c r="E51" s="40">
        <f t="shared" si="4"/>
        <v>62443.494067151267</v>
      </c>
      <c r="F51" s="40">
        <f t="shared" si="5"/>
        <v>61816.872537210103</v>
      </c>
      <c r="G51" s="2"/>
      <c r="I51" s="2"/>
      <c r="J51" s="2"/>
    </row>
    <row r="52" spans="1:10" ht="13.5" customHeight="1" x14ac:dyDescent="0.25">
      <c r="A52" s="28" t="s">
        <v>41</v>
      </c>
      <c r="B52" s="21">
        <v>10568</v>
      </c>
      <c r="C52" s="43">
        <v>794596.64906000008</v>
      </c>
      <c r="D52" s="43">
        <v>786595.22374000016</v>
      </c>
      <c r="E52" s="40">
        <f t="shared" si="4"/>
        <v>75188.933484102963</v>
      </c>
      <c r="F52" s="40">
        <f t="shared" si="5"/>
        <v>74431.796341786539</v>
      </c>
      <c r="G52" s="2"/>
      <c r="I52" s="2"/>
      <c r="J52" s="2"/>
    </row>
    <row r="53" spans="1:10" ht="13.5" customHeight="1" x14ac:dyDescent="0.25">
      <c r="A53" s="28" t="s">
        <v>42</v>
      </c>
      <c r="B53" s="22">
        <v>5022</v>
      </c>
      <c r="C53" s="43">
        <v>346687.31774999999</v>
      </c>
      <c r="D53" s="43">
        <v>343200.67489999998</v>
      </c>
      <c r="E53" s="40">
        <f t="shared" si="4"/>
        <v>69033.715203106331</v>
      </c>
      <c r="F53" s="40">
        <f t="shared" si="5"/>
        <v>68339.441437674235</v>
      </c>
      <c r="G53" s="4"/>
      <c r="H53" s="3"/>
      <c r="I53" s="4"/>
      <c r="J53" s="4"/>
    </row>
    <row r="54" spans="1:10" ht="13.5" customHeight="1" x14ac:dyDescent="0.25">
      <c r="A54" s="28" t="s">
        <v>43</v>
      </c>
      <c r="B54" s="22">
        <v>3350</v>
      </c>
      <c r="C54" s="43">
        <v>237145.24969000003</v>
      </c>
      <c r="D54" s="43">
        <v>234754.44742000001</v>
      </c>
      <c r="E54" s="40">
        <f t="shared" si="4"/>
        <v>70789.62677313434</v>
      </c>
      <c r="F54" s="40">
        <f t="shared" si="5"/>
        <v>70075.954453731349</v>
      </c>
    </row>
    <row r="55" spans="1:10" ht="13.5" customHeight="1" x14ac:dyDescent="0.25">
      <c r="A55" s="35"/>
      <c r="B55" s="36"/>
      <c r="C55" s="37"/>
      <c r="D55" s="37"/>
      <c r="E55" s="38"/>
      <c r="F55" s="38"/>
    </row>
    <row r="56" spans="1:10" ht="15.75" x14ac:dyDescent="0.25">
      <c r="A56" s="29"/>
      <c r="B56" s="8"/>
      <c r="C56" s="10"/>
      <c r="D56" s="34"/>
      <c r="E56" s="7"/>
      <c r="F56" s="7"/>
    </row>
    <row r="57" spans="1:10" ht="12.75" x14ac:dyDescent="0.2">
      <c r="A57" s="29"/>
      <c r="B57" s="8"/>
      <c r="C57" s="10"/>
      <c r="D57" s="10"/>
      <c r="E57" s="7"/>
      <c r="F57" s="7"/>
    </row>
    <row r="58" spans="1:10" ht="12.75" x14ac:dyDescent="0.2">
      <c r="A58" s="29"/>
      <c r="B58" s="8"/>
      <c r="C58" s="10"/>
      <c r="D58" s="10"/>
      <c r="E58" s="7"/>
      <c r="F58" s="7"/>
    </row>
    <row r="59" spans="1:10" ht="12.75" x14ac:dyDescent="0.2">
      <c r="A59" s="29"/>
      <c r="B59" s="8"/>
      <c r="C59" s="10"/>
      <c r="D59" s="10"/>
      <c r="E59" s="7"/>
      <c r="F59" s="7"/>
    </row>
    <row r="60" spans="1:10" ht="12.75" x14ac:dyDescent="0.2">
      <c r="A60" s="29"/>
      <c r="B60" s="8"/>
      <c r="C60" s="10"/>
      <c r="D60" s="10"/>
      <c r="E60" s="7"/>
      <c r="F60" s="7"/>
    </row>
    <row r="61" spans="1:10" ht="12.75" x14ac:dyDescent="0.2">
      <c r="A61" s="29"/>
      <c r="B61" s="8"/>
      <c r="C61" s="10"/>
      <c r="D61" s="10"/>
      <c r="E61" s="7"/>
      <c r="F61" s="7"/>
    </row>
    <row r="62" spans="1:10" ht="12.75" x14ac:dyDescent="0.2">
      <c r="A62" s="29"/>
      <c r="B62" s="8"/>
      <c r="C62" s="10"/>
      <c r="D62" s="10"/>
      <c r="E62" s="7"/>
      <c r="F62" s="7"/>
    </row>
    <row r="63" spans="1:10" ht="12.75" x14ac:dyDescent="0.2">
      <c r="A63" s="29"/>
      <c r="B63" s="8"/>
      <c r="C63" s="10"/>
      <c r="D63" s="10"/>
      <c r="E63" s="7"/>
      <c r="F63" s="7"/>
    </row>
    <row r="64" spans="1:10" ht="12.75" x14ac:dyDescent="0.2">
      <c r="A64" s="29"/>
      <c r="B64" s="8"/>
      <c r="C64" s="10"/>
      <c r="D64" s="10"/>
      <c r="E64" s="7"/>
      <c r="F64" s="7"/>
    </row>
    <row r="65" spans="1:6" ht="12.75" x14ac:dyDescent="0.2">
      <c r="A65" s="29"/>
      <c r="B65" s="8"/>
      <c r="C65" s="10"/>
      <c r="D65" s="10"/>
      <c r="E65" s="7"/>
      <c r="F65" s="7"/>
    </row>
    <row r="66" spans="1:6" ht="12.75" x14ac:dyDescent="0.2">
      <c r="A66" s="29"/>
      <c r="B66" s="8"/>
      <c r="C66" s="10"/>
      <c r="D66" s="10"/>
      <c r="E66" s="7"/>
      <c r="F66" s="7"/>
    </row>
    <row r="67" spans="1:6" ht="12.75" x14ac:dyDescent="0.2">
      <c r="A67" s="29"/>
      <c r="B67" s="8"/>
      <c r="C67" s="10"/>
      <c r="D67" s="10"/>
      <c r="E67" s="7"/>
      <c r="F67" s="7"/>
    </row>
    <row r="68" spans="1:6" ht="12.75" x14ac:dyDescent="0.2">
      <c r="A68" s="29"/>
      <c r="B68" s="8"/>
      <c r="C68" s="10"/>
      <c r="D68" s="10"/>
      <c r="E68" s="7"/>
      <c r="F68" s="7"/>
    </row>
    <row r="69" spans="1:6" ht="12.75" x14ac:dyDescent="0.2">
      <c r="A69" s="29"/>
      <c r="B69" s="8"/>
      <c r="C69" s="10"/>
      <c r="D69" s="10"/>
      <c r="E69" s="7"/>
      <c r="F69" s="7"/>
    </row>
    <row r="70" spans="1:6" ht="12.75" x14ac:dyDescent="0.2">
      <c r="A70" s="29"/>
      <c r="B70" s="8"/>
      <c r="C70" s="10"/>
      <c r="D70" s="10"/>
      <c r="E70" s="7"/>
      <c r="F70" s="7"/>
    </row>
    <row r="71" spans="1:6" ht="12.75" x14ac:dyDescent="0.2">
      <c r="A71" s="29"/>
      <c r="B71" s="8"/>
      <c r="C71" s="10"/>
      <c r="D71" s="10"/>
      <c r="E71" s="7"/>
      <c r="F71" s="7"/>
    </row>
    <row r="72" spans="1:6" x14ac:dyDescent="0.15">
      <c r="E72" s="12"/>
      <c r="F72" s="12"/>
    </row>
    <row r="73" spans="1:6" x14ac:dyDescent="0.15">
      <c r="E73" s="12"/>
      <c r="F73" s="12"/>
    </row>
    <row r="74" spans="1:6" x14ac:dyDescent="0.15">
      <c r="E74" s="12"/>
      <c r="F74" s="12"/>
    </row>
    <row r="75" spans="1:6" x14ac:dyDescent="0.15">
      <c r="E75" s="12"/>
      <c r="F75" s="12"/>
    </row>
  </sheetData>
  <mergeCells count="10">
    <mergeCell ref="A10:A12"/>
    <mergeCell ref="C10:C12"/>
    <mergeCell ref="D10:D12"/>
    <mergeCell ref="B10:B12"/>
    <mergeCell ref="A1:F1"/>
    <mergeCell ref="E9:F9"/>
    <mergeCell ref="A8:F8"/>
    <mergeCell ref="E10:F10"/>
    <mergeCell ref="A6:F6"/>
    <mergeCell ref="E12:F12"/>
  </mergeCells>
  <phoneticPr fontId="0" type="noConversion"/>
  <printOptions horizontalCentered="1"/>
  <pageMargins left="0.98425196850393704" right="0" top="0" bottom="0.59055118110236227" header="0" footer="0"/>
  <pageSetup scale="64" firstPageNumber="22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4.5.1_2015</vt:lpstr>
      <vt:lpstr>A_IMPRESIÓN_IM</vt:lpstr>
      <vt:lpstr>'4.5.1_2015'!Área_de_impresión</vt:lpstr>
      <vt:lpstr>'4.5.1_2015'!Imprimir_área_IM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2015-03-10T21:13:29Z</cp:lastPrinted>
  <dcterms:created xsi:type="dcterms:W3CDTF">2004-01-22T15:00:06Z</dcterms:created>
  <dcterms:modified xsi:type="dcterms:W3CDTF">2016-03-09T18:04:03Z</dcterms:modified>
</cp:coreProperties>
</file>